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user\Desktop\青年会議所\2025年度資料\委員会資料\1月理事会提出\shu01rs01\yosan\"/>
    </mc:Choice>
  </mc:AlternateContent>
  <xr:revisionPtr revIDLastSave="0" documentId="13_ncr:1_{23C4D4F4-A01D-493D-AF2E-9FBEAF696ED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収支予算書(様式1)" sheetId="1" r:id="rId1"/>
    <sheet name="収益・費用明細書(様式2)" sheetId="2" r:id="rId2"/>
  </sheets>
  <definedNames>
    <definedName name="_xlnm.Print_Area" localSheetId="1">'収益・費用明細書(様式2)'!$A$1:$H$20</definedName>
    <definedName name="_xlnm.Print_Area" localSheetId="0">'収支予算書(様式1)'!$A$1:$G$42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  <c r="C16" i="1" s="1"/>
  <c r="D33" i="1"/>
  <c r="D34" i="1" s="1"/>
  <c r="D16" i="1"/>
  <c r="G8" i="2"/>
  <c r="G17" i="2"/>
  <c r="C22" i="1" s="1"/>
  <c r="G18" i="2" l="1"/>
  <c r="G19" i="2" l="1"/>
  <c r="F18" i="2"/>
  <c r="F32" i="1" s="1"/>
  <c r="C32" i="1" l="1"/>
  <c r="C33" i="1" s="1"/>
  <c r="C34" i="1" s="1"/>
  <c r="G20" i="2"/>
</calcChain>
</file>

<file path=xl/sharedStrings.xml><?xml version="1.0" encoding="utf-8"?>
<sst xmlns="http://schemas.openxmlformats.org/spreadsheetml/2006/main" count="78" uniqueCount="65">
  <si>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</si>
  <si>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（単位　：　円）</t>
    <rPh sb="1" eb="3">
      <t>タンイ</t>
    </rPh>
    <rPh sb="6" eb="7">
      <t>エン</t>
    </rPh>
    <phoneticPr fontId="3"/>
  </si>
  <si>
    <t>項　　　　目</t>
    <rPh sb="0" eb="6">
      <t>コウモク</t>
    </rPh>
    <phoneticPr fontId="3"/>
  </si>
  <si>
    <t>予　算　額</t>
    <rPh sb="0" eb="5">
      <t>ヨサンガク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</si>
  <si>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</si>
  <si>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</si>
  <si>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</si>
  <si>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</si>
  <si>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</si>
  <si>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</si>
  <si>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</si>
  <si>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</si>
  <si>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</si>
  <si>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</si>
  <si>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収益計</t>
    <rPh sb="0" eb="2">
      <t>シュウエキ</t>
    </rPh>
    <rPh sb="2" eb="3">
      <t>ケイ</t>
    </rPh>
    <phoneticPr fontId="3"/>
  </si>
  <si>
    <t>（費用の部）</t>
    <rPh sb="1" eb="3">
      <t>ヒヨウ</t>
    </rPh>
    <rPh sb="4" eb="5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</si>
  <si>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</si>
  <si>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</si>
  <si>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</si>
  <si>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</si>
  <si>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</si>
  <si>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</si>
  <si>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</si>
  <si>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</si>
  <si>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</si>
  <si>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</si>
  <si>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</si>
  <si>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</si>
  <si>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</si>
  <si>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</si>
  <si>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</si>
  <si>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[様式1]</t>
    <rPh sb="1" eb="3">
      <t>ヨウシキ</t>
    </rPh>
    <phoneticPr fontId="3"/>
  </si>
  <si>
    <t>懇親会費</t>
    <rPh sb="0" eb="2">
      <t>コンシン</t>
    </rPh>
    <rPh sb="2" eb="4">
      <t>カイヒ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</si>
  <si>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3"/>
  </si>
  <si>
    <t>[様式2]</t>
    <rPh sb="1" eb="3">
      <t>ヨウシキ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</si>
  <si>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</si>
  <si>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</si>
  <si>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</si>
  <si>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</si>
  <si>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</si>
  <si>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</si>
  <si>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</si>
  <si>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</si>
  <si>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</si>
  <si>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</si>
  <si>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</si>
  <si>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</si>
  <si>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</si>
  <si>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小　　　　計</t>
    <rPh sb="1" eb="2">
      <t>ショウ</t>
    </rPh>
    <rPh sb="6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</si>
  <si>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</si>
  <si>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担当委員会：70周年記念委員会</t>
    <rPh sb="0" eb="2">
      <t>タントウ</t>
    </rPh>
    <rPh sb="2" eb="5">
      <t>イインカイ</t>
    </rPh>
    <rPh sb="8" eb="10">
      <t>シュウネン</t>
    </rPh>
    <rPh sb="10" eb="12">
      <t>キネン</t>
    </rPh>
    <rPh sb="12" eb="15">
      <t>イインカイ</t>
    </rPh>
    <phoneticPr fontId="2"/>
  </si>
  <si>
    <t>事業繰入金</t>
    <phoneticPr fontId="2"/>
  </si>
  <si>
    <t>広報費</t>
    <rPh sb="0" eb="3">
      <t>コウホウヒ</t>
    </rPh>
    <phoneticPr fontId="2"/>
  </si>
  <si>
    <t>通信費</t>
    <rPh sb="0" eb="3">
      <t>ツウシンヒ</t>
    </rPh>
    <phoneticPr fontId="2"/>
  </si>
  <si>
    <t>作成費</t>
    <rPh sb="0" eb="3">
      <t>サクセイヒ</t>
    </rPh>
    <phoneticPr fontId="2"/>
  </si>
  <si>
    <t>予備費</t>
    <rPh sb="0" eb="3">
      <t>ヨビヒ</t>
    </rPh>
    <phoneticPr fontId="2"/>
  </si>
  <si>
    <t>雑収益</t>
    <rPh sb="0" eb="1">
      <t>ザツ</t>
    </rPh>
    <rPh sb="1" eb="3">
      <t>シュウエキ</t>
    </rPh>
    <phoneticPr fontId="2"/>
  </si>
  <si>
    <t>受取利息</t>
    <rPh sb="0" eb="2">
      <t>ウケトリ</t>
    </rPh>
    <rPh sb="2" eb="4">
      <t>リソク</t>
    </rPh>
    <phoneticPr fontId="2"/>
  </si>
  <si>
    <t>事業名称：創立70周年記念式典、祝賀会事前案内（案）</t>
    <rPh sb="0" eb="2">
      <t>ジギョウ</t>
    </rPh>
    <rPh sb="2" eb="4">
      <t>メイショウ</t>
    </rPh>
    <rPh sb="5" eb="7">
      <t>ソウリツ</t>
    </rPh>
    <rPh sb="9" eb="11">
      <t>シュウネン</t>
    </rPh>
    <rPh sb="11" eb="13">
      <t>キネン</t>
    </rPh>
    <rPh sb="13" eb="15">
      <t>シキテン</t>
    </rPh>
    <rPh sb="16" eb="19">
      <t>シュクガカイ</t>
    </rPh>
    <rPh sb="19" eb="23">
      <t>ジゼンアンナイ</t>
    </rPh>
    <rPh sb="24" eb="25">
      <t>アン</t>
    </rPh>
    <phoneticPr fontId="3"/>
  </si>
  <si>
    <r>
      <t>郵送用封筒　</t>
    </r>
    <r>
      <rPr>
        <sz val="11"/>
        <rFont val="ＭＳ Ｐゴシック"/>
        <family val="3"/>
        <charset val="128"/>
        <scheme val="minor"/>
      </rPr>
      <t>7</t>
    </r>
    <r>
      <rPr>
        <sz val="11"/>
        <color rgb="FFFF0000"/>
        <rFont val="ＭＳ Ｐゴシック"/>
        <family val="3"/>
        <charset val="128"/>
        <scheme val="minor"/>
      </rPr>
      <t>8</t>
    </r>
    <r>
      <rPr>
        <sz val="11"/>
        <color theme="1"/>
        <rFont val="ＭＳ Ｐゴシック"/>
        <family val="2"/>
        <charset val="128"/>
        <scheme val="minor"/>
      </rPr>
      <t>通
ルーム備品使用</t>
    </r>
    <rPh sb="0" eb="3">
      <t>ユウソウヨウ</t>
    </rPh>
    <rPh sb="3" eb="5">
      <t>フウトウ</t>
    </rPh>
    <rPh sb="8" eb="9">
      <t>ツウ</t>
    </rPh>
    <rPh sb="13" eb="15">
      <t>ビヒン</t>
    </rPh>
    <rPh sb="15" eb="17">
      <t>シヨウ</t>
    </rPh>
    <phoneticPr fontId="2"/>
  </si>
  <si>
    <r>
      <t>案内状郵便料金
＠110円×</t>
    </r>
    <r>
      <rPr>
        <sz val="11"/>
        <rFont val="ＭＳ Ｐゴシック"/>
        <family val="3"/>
        <charset val="128"/>
        <scheme val="minor"/>
      </rPr>
      <t>7</t>
    </r>
    <r>
      <rPr>
        <sz val="11"/>
        <color rgb="FFFF0000"/>
        <rFont val="ＭＳ Ｐゴシック"/>
        <family val="3"/>
        <charset val="128"/>
        <scheme val="minor"/>
      </rPr>
      <t>8</t>
    </r>
    <r>
      <rPr>
        <sz val="11"/>
        <color theme="1"/>
        <rFont val="ＭＳ Ｐゴシック"/>
        <family val="2"/>
        <charset val="128"/>
        <scheme val="minor"/>
      </rPr>
      <t>通</t>
    </r>
    <rPh sb="0" eb="3">
      <t>アンナイジョウ</t>
    </rPh>
    <rPh sb="3" eb="7">
      <t>ユウビンリョウキン</t>
    </rPh>
    <rPh sb="12" eb="13">
      <t>エン</t>
    </rPh>
    <rPh sb="16" eb="17">
      <t>ツウ</t>
    </rPh>
    <phoneticPr fontId="2"/>
  </si>
  <si>
    <t>事業名称：創立70周年記念式典、祝賀会　事前案内実施（案）</t>
    <rPh sb="0" eb="2">
      <t>ジギョウ</t>
    </rPh>
    <rPh sb="2" eb="4">
      <t>メイショウ</t>
    </rPh>
    <rPh sb="5" eb="7">
      <t>ソウリツ</t>
    </rPh>
    <rPh sb="9" eb="11">
      <t>シュウネン</t>
    </rPh>
    <rPh sb="11" eb="13">
      <t>キネン</t>
    </rPh>
    <rPh sb="13" eb="15">
      <t>シキテン</t>
    </rPh>
    <rPh sb="16" eb="19">
      <t>シュクガカイ</t>
    </rPh>
    <rPh sb="20" eb="24">
      <t>ジゼンアンナイ</t>
    </rPh>
    <rPh sb="24" eb="26">
      <t>ジッシ</t>
    </rPh>
    <rPh sb="27" eb="28">
      <t>アン</t>
    </rPh>
    <phoneticPr fontId="3"/>
  </si>
  <si>
    <t>2010年度予算額</t>
    <rPh sb="4" eb="6">
      <t>ネンド</t>
    </rPh>
    <rPh sb="6" eb="9">
      <t>ヨサンガク</t>
    </rPh>
    <phoneticPr fontId="3"/>
  </si>
  <si>
    <t>2010年度決算額</t>
    <rPh sb="4" eb="6">
      <t>ネンド</t>
    </rPh>
    <rPh sb="6" eb="9">
      <t>ケッサンガク</t>
    </rPh>
    <phoneticPr fontId="3"/>
  </si>
  <si>
    <r>
      <t>事前案内文　A4用紙</t>
    </r>
    <r>
      <rPr>
        <sz val="11"/>
        <color rgb="FFFF0000"/>
        <rFont val="ＭＳ Ｐゴシック"/>
        <family val="3"/>
        <charset val="128"/>
        <scheme val="minor"/>
      </rPr>
      <t>549</t>
    </r>
    <r>
      <rPr>
        <sz val="11"/>
        <rFont val="ＭＳ Ｐゴシック"/>
        <family val="3"/>
        <charset val="128"/>
        <scheme val="minor"/>
      </rPr>
      <t>枚
ルーム備品使用</t>
    </r>
    <rPh sb="0" eb="5">
      <t>ジゼンアンナイブン</t>
    </rPh>
    <rPh sb="8" eb="10">
      <t>ヨウシ</t>
    </rPh>
    <rPh sb="13" eb="14">
      <t>マイ</t>
    </rPh>
    <rPh sb="18" eb="20">
      <t>ビヒン</t>
    </rPh>
    <rPh sb="20" eb="22">
      <t>シヨウ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</si>
</sst>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u/>
      <sz val="11"/>
      <color rgb="FFFF000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9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0" fontId="0" fillId="0" borderId="2" xfId="1" applyFont="1" applyBorder="1" applyAlignment="1">
      <alignment vertical="center"/>
    </xf>
    <xf numFmtId="0" fontId="0" fillId="0" borderId="3" xfId="1" applyFont="1" applyBorder="1" applyAlignment="1">
      <alignment horizontal="center" vertical="center"/>
    </xf>
    <xf numFmtId="0" fontId="0" fillId="0" borderId="4" xfId="1" applyFont="1" applyBorder="1" applyAlignment="1">
      <alignment vertical="center"/>
    </xf>
    <xf numFmtId="0" fontId="0" fillId="0" borderId="5" xfId="1" applyFont="1" applyBorder="1" applyAlignment="1">
      <alignment horizontal="distributed" vertical="center"/>
    </xf>
    <xf numFmtId="0" fontId="0" fillId="0" borderId="5" xfId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0" fillId="0" borderId="7" xfId="1" applyFont="1" applyBorder="1" applyAlignment="1">
      <alignment horizontal="center" vertical="center"/>
    </xf>
    <xf numFmtId="0" fontId="0" fillId="0" borderId="8" xfId="1" applyFont="1" applyBorder="1" applyAlignment="1">
      <alignment horizontal="distributed" vertical="center"/>
    </xf>
    <xf numFmtId="176" fontId="0" fillId="0" borderId="8" xfId="1" applyNumberFormat="1" applyFont="1" applyBorder="1" applyAlignment="1">
      <alignment vertical="center"/>
    </xf>
    <xf numFmtId="0" fontId="0" fillId="0" borderId="8" xfId="1" applyFont="1" applyBorder="1" applyAlignment="1">
      <alignment vertical="center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distributed" vertical="center"/>
    </xf>
    <xf numFmtId="0" fontId="1" fillId="0" borderId="8" xfId="1" applyBorder="1" applyAlignment="1">
      <alignment vertical="center"/>
    </xf>
    <xf numFmtId="0" fontId="0" fillId="0" borderId="10" xfId="1" applyFont="1" applyBorder="1" applyAlignment="1">
      <alignment horizontal="center" vertical="center"/>
    </xf>
    <xf numFmtId="0" fontId="0" fillId="0" borderId="11" xfId="1" applyFont="1" applyBorder="1" applyAlignment="1">
      <alignment horizontal="distributed" vertical="center"/>
    </xf>
    <xf numFmtId="0" fontId="0" fillId="0" borderId="11" xfId="1" applyFont="1" applyBorder="1" applyAlignment="1">
      <alignment vertical="center"/>
    </xf>
    <xf numFmtId="0" fontId="0" fillId="0" borderId="4" xfId="1" applyFont="1" applyBorder="1" applyAlignment="1">
      <alignment horizontal="center" vertical="center"/>
    </xf>
    <xf numFmtId="176" fontId="0" fillId="0" borderId="5" xfId="1" applyNumberFormat="1" applyFont="1" applyBorder="1" applyAlignment="1">
      <alignment vertical="center"/>
    </xf>
    <xf numFmtId="0" fontId="0" fillId="0" borderId="7" xfId="1" applyFont="1" applyBorder="1" applyAlignment="1">
      <alignment vertical="center"/>
    </xf>
    <xf numFmtId="0" fontId="0" fillId="0" borderId="0" xfId="1" applyFont="1" applyAlignment="1">
      <alignment horizontal="justify" vertical="center"/>
    </xf>
    <xf numFmtId="0" fontId="0" fillId="0" borderId="1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0" fillId="0" borderId="6" xfId="1" applyFont="1" applyBorder="1" applyAlignment="1">
      <alignment horizontal="center" vertical="center"/>
    </xf>
    <xf numFmtId="0" fontId="0" fillId="0" borderId="7" xfId="1" applyFont="1" applyBorder="1" applyAlignment="1">
      <alignment horizontal="right" vertical="center"/>
    </xf>
    <xf numFmtId="0" fontId="0" fillId="0" borderId="1" xfId="1" applyFont="1" applyBorder="1" applyAlignment="1">
      <alignment vertical="center"/>
    </xf>
    <xf numFmtId="176" fontId="0" fillId="0" borderId="8" xfId="3" applyNumberFormat="1" applyFont="1" applyBorder="1" applyAlignment="1">
      <alignment vertical="center"/>
    </xf>
    <xf numFmtId="0" fontId="0" fillId="0" borderId="10" xfId="1" applyFont="1" applyBorder="1" applyAlignment="1">
      <alignment horizontal="right" vertical="center"/>
    </xf>
    <xf numFmtId="0" fontId="0" fillId="0" borderId="8" xfId="1" applyFont="1" applyBorder="1" applyAlignment="1">
      <alignment vertical="center" wrapText="1"/>
    </xf>
    <xf numFmtId="0" fontId="0" fillId="0" borderId="8" xfId="1" applyFont="1" applyBorder="1" applyAlignment="1">
      <alignment horizontal="center" vertical="center"/>
    </xf>
    <xf numFmtId="0" fontId="0" fillId="0" borderId="8" xfId="1" applyFont="1" applyBorder="1" applyAlignment="1">
      <alignment vertical="center" shrinkToFit="1"/>
    </xf>
    <xf numFmtId="176" fontId="7" fillId="0" borderId="8" xfId="3" applyNumberFormat="1" applyFont="1" applyBorder="1" applyAlignment="1">
      <alignment vertical="center"/>
    </xf>
    <xf numFmtId="176" fontId="7" fillId="0" borderId="8" xfId="1" applyNumberFormat="1" applyFont="1" applyBorder="1" applyAlignment="1">
      <alignment vertical="center"/>
    </xf>
    <xf numFmtId="176" fontId="7" fillId="0" borderId="6" xfId="1" applyNumberFormat="1" applyFont="1" applyBorder="1" applyAlignment="1">
      <alignment vertical="center"/>
    </xf>
    <xf numFmtId="10" fontId="7" fillId="0" borderId="8" xfId="2" applyNumberFormat="1" applyFont="1" applyBorder="1" applyAlignment="1">
      <alignment vertical="center"/>
    </xf>
    <xf numFmtId="10" fontId="7" fillId="0" borderId="8" xfId="1" applyNumberFormat="1" applyFont="1" applyBorder="1" applyAlignment="1">
      <alignment vertical="center"/>
    </xf>
    <xf numFmtId="176" fontId="9" fillId="0" borderId="8" xfId="1" applyNumberFormat="1" applyFont="1" applyBorder="1" applyAlignment="1">
      <alignment vertical="center"/>
    </xf>
    <xf numFmtId="176" fontId="1" fillId="0" borderId="8" xfId="1" applyNumberFormat="1" applyBorder="1" applyAlignment="1">
      <alignment vertical="center"/>
    </xf>
    <xf numFmtId="176" fontId="9" fillId="0" borderId="11" xfId="1" applyNumberFormat="1" applyFont="1" applyBorder="1" applyAlignment="1">
      <alignment vertical="center"/>
    </xf>
    <xf numFmtId="176" fontId="9" fillId="0" borderId="5" xfId="1" applyNumberFormat="1" applyFont="1" applyBorder="1" applyAlignment="1">
      <alignment vertical="center"/>
    </xf>
    <xf numFmtId="176" fontId="9" fillId="0" borderId="9" xfId="1" applyNumberFormat="1" applyFont="1" applyBorder="1" applyAlignment="1">
      <alignment vertical="center"/>
    </xf>
    <xf numFmtId="0" fontId="9" fillId="0" borderId="8" xfId="1" applyFont="1" applyBorder="1" applyAlignment="1">
      <alignment vertical="center" wrapText="1"/>
    </xf>
    <xf numFmtId="0" fontId="10" fillId="0" borderId="8" xfId="4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 shrinkToFit="1"/>
    </xf>
    <xf numFmtId="176" fontId="1" fillId="0" borderId="9" xfId="1" applyNumberFormat="1" applyBorder="1" applyAlignment="1">
      <alignment vertical="center"/>
    </xf>
    <xf numFmtId="176" fontId="11" fillId="0" borderId="8" xfId="1" applyNumberFormat="1" applyFont="1" applyBorder="1" applyAlignment="1">
      <alignment vertical="center"/>
    </xf>
    <xf numFmtId="0" fontId="4" fillId="0" borderId="1" xfId="1" applyFont="1" applyBorder="1" applyAlignment="1">
      <alignment horizontal="left" vertical="center"/>
    </xf>
    <xf numFmtId="0" fontId="0" fillId="0" borderId="4" xfId="1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12" xfId="1" applyFont="1" applyBorder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0" fillId="0" borderId="1" xfId="1" applyFont="1" applyBorder="1" applyAlignment="1">
      <alignment horizontal="center" vertical="center"/>
    </xf>
    <xf numFmtId="0" fontId="1" fillId="0" borderId="1" xfId="1" applyBorder="1" applyAlignment="1">
      <alignment horizontal="left" vertical="center"/>
    </xf>
    <xf numFmtId="0" fontId="0" fillId="0" borderId="13" xfId="1" applyFont="1" applyBorder="1" applyAlignment="1">
      <alignment horizontal="center" vertical="center"/>
    </xf>
    <xf numFmtId="0" fontId="0" fillId="0" borderId="4" xfId="1" applyFont="1" applyBorder="1" applyAlignment="1">
      <alignment vertical="center"/>
    </xf>
    <xf numFmtId="0" fontId="0" fillId="0" borderId="12" xfId="1" applyFont="1" applyBorder="1" applyAlignment="1">
      <alignment vertical="center"/>
    </xf>
    <xf numFmtId="0" fontId="8" fillId="0" borderId="8" xfId="1" applyFont="1" applyBorder="1" applyAlignment="1">
      <alignment vertical="center"/>
    </xf>
  </cellXfs>
  <cellStyles count="5">
    <cellStyle name="パーセント" xfId="2" builtinId="5"/>
    <cellStyle name="ハイパーリンク" xfId="4" builtinId="8"/>
    <cellStyle name="桁区切り 2" xfId="3" xr:uid="{35567474-D1C7-442F-A846-F54B59B52D05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6</xdr:col>
      <xdr:colOff>573677</xdr:colOff>
      <xdr:row>43</xdr:row>
      <xdr:rowOff>67310</xdr:rowOff>
    </xdr:to>
    <xdr:pic>
      <xdr:nvPicPr>
        <xdr:cNvPr id="16" name="Picture 56">
          <a:extLst>
            <a:ext uri="{FF2B5EF4-FFF2-40B4-BE49-F238E27FC236}">
              <a16:creationId xmlns:a16="http://schemas.microsoft.com/office/drawing/2014/main" id="{EC61EE9A-9C34-48C9-BE08-587DFE6F9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67675"/>
          <a:ext cx="7050677" cy="1648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1.yuubi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tabSelected="1" view="pageBreakPreview" zoomScaleNormal="100" zoomScaleSheetLayoutView="100" workbookViewId="0"/>
  </sheetViews>
  <sheetFormatPr defaultColWidth="9" defaultRowHeight="13.2" x14ac:dyDescent="0.2"/>
  <cols>
    <col min="1" max="1" width="3.88671875" style="3" customWidth="1"/>
    <col min="2" max="2" width="18.6640625" style="3" customWidth="1"/>
    <col min="3" max="6" width="15.6640625" style="3" customWidth="1"/>
    <col min="7" max="16384" width="9" style="3"/>
  </cols>
  <sheetData>
    <row r="1" spans="1:7" x14ac:dyDescent="0.2">
      <c r="A1" s="1"/>
      <c r="B1" s="1"/>
      <c r="C1" s="1"/>
      <c r="D1" s="1"/>
      <c r="E1" s="1"/>
      <c r="F1" s="2" t="s">
        <v>31</v>
      </c>
      <c r="G1" s="1"/>
    </row>
    <row r="2" spans="1:7" ht="14.4" x14ac:dyDescent="0.2">
      <c r="A2" s="1"/>
      <c r="B2" s="4" t="s">
        <v>0</v>
      </c>
      <c r="C2" s="4"/>
      <c r="D2" s="4"/>
      <c r="E2" s="4"/>
      <c r="F2" s="1"/>
      <c r="G2" s="1"/>
    </row>
    <row r="3" spans="1:7" ht="14.4" x14ac:dyDescent="0.2">
      <c r="A3" s="1"/>
      <c r="B3" s="4" t="s">
        <v>50</v>
      </c>
      <c r="C3" s="4"/>
      <c r="D3" s="4"/>
      <c r="E3" s="4"/>
      <c r="F3" s="1"/>
      <c r="G3" s="1"/>
    </row>
    <row r="4" spans="1:7" ht="14.4" x14ac:dyDescent="0.2">
      <c r="A4" s="1"/>
      <c r="B4" s="50" t="s">
        <v>61</v>
      </c>
      <c r="C4" s="50"/>
      <c r="D4" s="50"/>
      <c r="E4" s="50"/>
      <c r="F4" s="1"/>
      <c r="G4" s="1"/>
    </row>
    <row r="5" spans="1:7" x14ac:dyDescent="0.2">
      <c r="A5" s="1"/>
      <c r="B5" s="1"/>
      <c r="C5" s="1"/>
      <c r="D5" s="1"/>
      <c r="E5" s="1"/>
      <c r="F5" s="2" t="s">
        <v>1</v>
      </c>
      <c r="G5" s="1"/>
    </row>
    <row r="6" spans="1:7" ht="20.100000000000001" customHeight="1" x14ac:dyDescent="0.2">
      <c r="A6" s="5"/>
      <c r="B6" s="6" t="s">
        <v>2</v>
      </c>
      <c r="C6" s="6" t="s">
        <v>3</v>
      </c>
      <c r="D6" s="47" t="s">
        <v>62</v>
      </c>
      <c r="E6" s="47" t="s">
        <v>63</v>
      </c>
      <c r="F6" s="6" t="s">
        <v>4</v>
      </c>
      <c r="G6" s="1"/>
    </row>
    <row r="7" spans="1:7" ht="20.100000000000001" customHeight="1" x14ac:dyDescent="0.2">
      <c r="A7" s="7"/>
      <c r="B7" s="8" t="s">
        <v>5</v>
      </c>
      <c r="C7" s="9"/>
      <c r="D7" s="9"/>
      <c r="E7" s="9"/>
      <c r="F7" s="10"/>
      <c r="G7" s="1"/>
    </row>
    <row r="8" spans="1:7" ht="20.100000000000001" customHeight="1" x14ac:dyDescent="0.2">
      <c r="A8" s="11">
        <v>1</v>
      </c>
      <c r="B8" s="12" t="s">
        <v>6</v>
      </c>
      <c r="C8" s="13">
        <v>0</v>
      </c>
      <c r="D8" s="13"/>
      <c r="E8" s="13"/>
      <c r="F8" s="14"/>
      <c r="G8" s="1"/>
    </row>
    <row r="9" spans="1:7" ht="20.100000000000001" customHeight="1" x14ac:dyDescent="0.2">
      <c r="A9" s="11">
        <v>2</v>
      </c>
      <c r="B9" s="12" t="s">
        <v>7</v>
      </c>
      <c r="C9" s="13">
        <v>0</v>
      </c>
      <c r="D9" s="13"/>
      <c r="E9" s="13"/>
      <c r="F9" s="14"/>
      <c r="G9" s="1"/>
    </row>
    <row r="10" spans="1:7" ht="20.100000000000001" customHeight="1" x14ac:dyDescent="0.2">
      <c r="A10" s="11">
        <v>3</v>
      </c>
      <c r="B10" s="12" t="s">
        <v>8</v>
      </c>
      <c r="C10" s="13">
        <v>0</v>
      </c>
      <c r="D10" s="13"/>
      <c r="E10" s="13"/>
      <c r="F10" s="14"/>
      <c r="G10" s="1"/>
    </row>
    <row r="11" spans="1:7" ht="20.100000000000001" customHeight="1" x14ac:dyDescent="0.2">
      <c r="A11" s="11">
        <v>4</v>
      </c>
      <c r="B11" s="12" t="s">
        <v>9</v>
      </c>
      <c r="C11" s="13">
        <v>0</v>
      </c>
      <c r="D11" s="13"/>
      <c r="E11" s="13"/>
      <c r="F11" s="14"/>
      <c r="G11" s="1"/>
    </row>
    <row r="12" spans="1:7" ht="20.100000000000001" customHeight="1" x14ac:dyDescent="0.2">
      <c r="A12" s="11">
        <v>5</v>
      </c>
      <c r="B12" s="12" t="s">
        <v>10</v>
      </c>
      <c r="C12" s="13">
        <v>0</v>
      </c>
      <c r="D12" s="13"/>
      <c r="E12" s="13"/>
      <c r="F12" s="14"/>
      <c r="G12" s="1"/>
    </row>
    <row r="13" spans="1:7" ht="20.100000000000001" customHeight="1" x14ac:dyDescent="0.2">
      <c r="A13" s="11">
        <v>6</v>
      </c>
      <c r="B13" s="12" t="s">
        <v>11</v>
      </c>
      <c r="C13" s="13">
        <v>0</v>
      </c>
      <c r="D13" s="13"/>
      <c r="E13" s="13"/>
      <c r="F13" s="14"/>
      <c r="G13" s="1"/>
    </row>
    <row r="14" spans="1:7" ht="20.100000000000001" customHeight="1" x14ac:dyDescent="0.2">
      <c r="A14" s="11">
        <v>7</v>
      </c>
      <c r="B14" s="12" t="s">
        <v>12</v>
      </c>
      <c r="C14" s="40">
        <f>'収益・費用明細書(様式2)'!G6</f>
        <v>9000</v>
      </c>
      <c r="D14" s="40">
        <v>5168</v>
      </c>
      <c r="E14" s="40">
        <v>5168</v>
      </c>
      <c r="F14" s="34"/>
      <c r="G14" s="1"/>
    </row>
    <row r="15" spans="1:7" ht="20.100000000000001" customHeight="1" x14ac:dyDescent="0.2">
      <c r="A15" s="15">
        <v>8</v>
      </c>
      <c r="B15" s="16" t="s">
        <v>13</v>
      </c>
      <c r="C15" s="48">
        <v>1</v>
      </c>
      <c r="D15" s="41">
        <v>1</v>
      </c>
      <c r="E15" s="41"/>
      <c r="F15" s="17"/>
      <c r="G15" s="1"/>
    </row>
    <row r="16" spans="1:7" ht="20.100000000000001" customHeight="1" x14ac:dyDescent="0.2">
      <c r="A16" s="18"/>
      <c r="B16" s="19" t="s">
        <v>14</v>
      </c>
      <c r="C16" s="42">
        <f>SUM(C8:C15)</f>
        <v>9001</v>
      </c>
      <c r="D16" s="42">
        <f>SUM(D8:D15)</f>
        <v>5169</v>
      </c>
      <c r="E16" s="42">
        <v>5168</v>
      </c>
      <c r="F16" s="20"/>
      <c r="G16" s="1"/>
    </row>
    <row r="17" spans="1:7" ht="20.100000000000001" customHeight="1" x14ac:dyDescent="0.2">
      <c r="A17" s="21"/>
      <c r="B17" s="8" t="s">
        <v>15</v>
      </c>
      <c r="C17" s="22"/>
      <c r="D17" s="43"/>
      <c r="E17" s="43"/>
      <c r="F17" s="10"/>
      <c r="G17" s="1"/>
    </row>
    <row r="18" spans="1:7" ht="20.100000000000001" customHeight="1" x14ac:dyDescent="0.2">
      <c r="A18" s="11">
        <v>1</v>
      </c>
      <c r="B18" s="12" t="s">
        <v>16</v>
      </c>
      <c r="C18" s="13">
        <v>0</v>
      </c>
      <c r="D18" s="40"/>
      <c r="E18" s="40"/>
      <c r="F18" s="14"/>
      <c r="G18" s="1"/>
    </row>
    <row r="19" spans="1:7" ht="20.100000000000001" customHeight="1" x14ac:dyDescent="0.2">
      <c r="A19" s="11">
        <v>2</v>
      </c>
      <c r="B19" s="12" t="s">
        <v>33</v>
      </c>
      <c r="C19" s="13">
        <v>0</v>
      </c>
      <c r="D19" s="40"/>
      <c r="E19" s="40"/>
      <c r="F19" s="14"/>
      <c r="G19" s="1"/>
    </row>
    <row r="20" spans="1:7" ht="20.100000000000001" customHeight="1" x14ac:dyDescent="0.2">
      <c r="A20" s="11">
        <v>3</v>
      </c>
      <c r="B20" s="12" t="s">
        <v>17</v>
      </c>
      <c r="C20" s="13">
        <v>0</v>
      </c>
      <c r="D20" s="40"/>
      <c r="E20" s="40"/>
      <c r="F20" s="14"/>
      <c r="G20" s="1"/>
    </row>
    <row r="21" spans="1:7" ht="20.100000000000001" customHeight="1" x14ac:dyDescent="0.2">
      <c r="A21" s="11">
        <v>4</v>
      </c>
      <c r="B21" s="12" t="s">
        <v>18</v>
      </c>
      <c r="C21" s="13">
        <v>0</v>
      </c>
      <c r="D21" s="40"/>
      <c r="E21" s="40"/>
      <c r="F21" s="14"/>
      <c r="G21" s="1"/>
    </row>
    <row r="22" spans="1:7" ht="20.100000000000001" customHeight="1" x14ac:dyDescent="0.2">
      <c r="A22" s="11">
        <v>5</v>
      </c>
      <c r="B22" s="12" t="s">
        <v>19</v>
      </c>
      <c r="C22" s="36">
        <f>'収益・費用明細書(様式2)'!G17</f>
        <v>8580</v>
      </c>
      <c r="D22" s="40">
        <v>4970</v>
      </c>
      <c r="E22" s="40">
        <v>4970</v>
      </c>
      <c r="F22" s="14"/>
      <c r="G22" s="1"/>
    </row>
    <row r="23" spans="1:7" ht="20.100000000000001" customHeight="1" x14ac:dyDescent="0.2">
      <c r="A23" s="15">
        <v>6</v>
      </c>
      <c r="B23" s="12" t="s">
        <v>20</v>
      </c>
      <c r="C23" s="13">
        <v>0</v>
      </c>
      <c r="D23" s="40"/>
      <c r="E23" s="40"/>
      <c r="F23" s="14"/>
      <c r="G23" s="1"/>
    </row>
    <row r="24" spans="1:7" ht="20.100000000000001" customHeight="1" x14ac:dyDescent="0.2">
      <c r="A24" s="15">
        <v>7</v>
      </c>
      <c r="B24" s="12" t="s">
        <v>21</v>
      </c>
      <c r="C24" s="13">
        <v>0</v>
      </c>
      <c r="D24" s="40"/>
      <c r="E24" s="40"/>
      <c r="F24" s="14"/>
      <c r="G24" s="1"/>
    </row>
    <row r="25" spans="1:7" ht="20.100000000000001" customHeight="1" x14ac:dyDescent="0.2">
      <c r="A25" s="15">
        <v>8</v>
      </c>
      <c r="B25" s="12" t="s">
        <v>32</v>
      </c>
      <c r="C25" s="13">
        <v>0</v>
      </c>
      <c r="D25" s="40"/>
      <c r="E25" s="40"/>
      <c r="F25" s="14"/>
      <c r="G25" s="1"/>
    </row>
    <row r="26" spans="1:7" ht="20.100000000000001" customHeight="1" x14ac:dyDescent="0.2">
      <c r="A26" s="15">
        <v>9</v>
      </c>
      <c r="B26" s="16" t="s">
        <v>22</v>
      </c>
      <c r="C26" s="13">
        <v>0</v>
      </c>
      <c r="D26" s="40"/>
      <c r="E26" s="40"/>
      <c r="F26" s="14"/>
      <c r="G26" s="1"/>
    </row>
    <row r="27" spans="1:7" ht="20.100000000000001" customHeight="1" x14ac:dyDescent="0.2">
      <c r="A27" s="15">
        <v>10</v>
      </c>
      <c r="B27" s="12" t="s">
        <v>23</v>
      </c>
      <c r="C27" s="13">
        <v>0</v>
      </c>
      <c r="D27" s="40"/>
      <c r="E27" s="40"/>
      <c r="F27" s="14"/>
      <c r="G27" s="1"/>
    </row>
    <row r="28" spans="1:7" ht="20.100000000000001" customHeight="1" x14ac:dyDescent="0.2">
      <c r="A28" s="15">
        <v>11</v>
      </c>
      <c r="B28" s="12" t="s">
        <v>24</v>
      </c>
      <c r="C28" s="13">
        <v>0</v>
      </c>
      <c r="D28" s="40"/>
      <c r="E28" s="40"/>
      <c r="F28" s="14"/>
      <c r="G28" s="1"/>
    </row>
    <row r="29" spans="1:7" ht="20.100000000000001" customHeight="1" x14ac:dyDescent="0.2">
      <c r="A29" s="15">
        <v>12</v>
      </c>
      <c r="B29" s="12" t="s">
        <v>25</v>
      </c>
      <c r="C29" s="13">
        <v>0</v>
      </c>
      <c r="D29" s="40"/>
      <c r="E29" s="40"/>
      <c r="F29" s="14"/>
      <c r="G29" s="1"/>
    </row>
    <row r="30" spans="1:7" ht="20.100000000000001" customHeight="1" x14ac:dyDescent="0.2">
      <c r="A30" s="15">
        <v>13</v>
      </c>
      <c r="B30" s="12" t="s">
        <v>26</v>
      </c>
      <c r="C30" s="13">
        <v>0</v>
      </c>
      <c r="D30" s="40"/>
      <c r="E30" s="40"/>
      <c r="F30" s="14"/>
      <c r="G30" s="1"/>
    </row>
    <row r="31" spans="1:7" ht="20.100000000000001" customHeight="1" x14ac:dyDescent="0.2">
      <c r="A31" s="15">
        <v>14</v>
      </c>
      <c r="B31" s="12" t="s">
        <v>27</v>
      </c>
      <c r="C31" s="13">
        <v>0</v>
      </c>
      <c r="D31" s="40"/>
      <c r="E31" s="40"/>
      <c r="F31" s="14"/>
      <c r="G31" s="1"/>
    </row>
    <row r="32" spans="1:7" ht="20.100000000000001" customHeight="1" x14ac:dyDescent="0.2">
      <c r="A32" s="15">
        <v>15</v>
      </c>
      <c r="B32" s="12" t="s">
        <v>28</v>
      </c>
      <c r="C32" s="36">
        <f>'収益・費用明細書(様式2)'!G19</f>
        <v>421</v>
      </c>
      <c r="D32" s="40">
        <v>199</v>
      </c>
      <c r="E32" s="44"/>
      <c r="F32" s="39">
        <f>'収益・費用明細書(様式2)'!F18</f>
        <v>4.6772580824352851E-2</v>
      </c>
      <c r="G32" s="1"/>
    </row>
    <row r="33" spans="1:7" ht="20.100000000000001" customHeight="1" x14ac:dyDescent="0.2">
      <c r="A33" s="15"/>
      <c r="B33" s="12" t="s">
        <v>29</v>
      </c>
      <c r="C33" s="49">
        <f>SUM(C18:C32)</f>
        <v>9001</v>
      </c>
      <c r="D33" s="40">
        <f>SUM(D18:D32)</f>
        <v>5169</v>
      </c>
      <c r="E33" s="40">
        <v>4970</v>
      </c>
      <c r="F33" s="14"/>
      <c r="G33" s="1"/>
    </row>
    <row r="34" spans="1:7" ht="20.100000000000001" customHeight="1" x14ac:dyDescent="0.2">
      <c r="A34" s="23"/>
      <c r="B34" s="12" t="s">
        <v>30</v>
      </c>
      <c r="C34" s="13">
        <f>C16-C33</f>
        <v>0</v>
      </c>
      <c r="D34" s="40">
        <f>D16-D33</f>
        <v>0</v>
      </c>
      <c r="E34" s="40">
        <v>198</v>
      </c>
      <c r="F34" s="14"/>
      <c r="G34" s="1"/>
    </row>
    <row r="35" spans="1:7" ht="15" customHeight="1" x14ac:dyDescent="0.2">
      <c r="A35" s="1"/>
      <c r="B35" s="24"/>
      <c r="C35" s="1"/>
      <c r="D35" s="1"/>
      <c r="E35" s="1"/>
      <c r="F35" s="1"/>
      <c r="G35" s="1"/>
    </row>
    <row r="36" spans="1:7" ht="15" customHeight="1" x14ac:dyDescent="0.2">
      <c r="A36" s="1"/>
      <c r="B36" s="24"/>
      <c r="C36" s="1"/>
      <c r="D36" s="1"/>
      <c r="E36" s="1"/>
      <c r="F36" s="1"/>
      <c r="G36" s="1"/>
    </row>
    <row r="37" spans="1:7" x14ac:dyDescent="0.2">
      <c r="A37" s="1"/>
      <c r="B37" s="1"/>
      <c r="C37" s="1"/>
      <c r="D37" s="1"/>
      <c r="E37" s="1"/>
      <c r="F37" s="1"/>
      <c r="G37" s="1"/>
    </row>
    <row r="38" spans="1:7" x14ac:dyDescent="0.2">
      <c r="A38" s="1"/>
      <c r="B38" s="1"/>
      <c r="C38" s="1"/>
      <c r="D38" s="1"/>
      <c r="E38" s="1"/>
      <c r="F38" s="1"/>
      <c r="G38" s="1"/>
    </row>
    <row r="39" spans="1:7" x14ac:dyDescent="0.2">
      <c r="A39" s="1"/>
      <c r="B39" s="1"/>
      <c r="C39" s="1"/>
      <c r="D39" s="1"/>
      <c r="E39" s="1"/>
      <c r="F39" s="1"/>
      <c r="G39" s="1"/>
    </row>
    <row r="40" spans="1:7" x14ac:dyDescent="0.2">
      <c r="A40" s="1"/>
      <c r="B40" s="1"/>
      <c r="C40" s="1"/>
      <c r="D40" s="1"/>
      <c r="E40" s="1"/>
      <c r="F40" s="1"/>
      <c r="G40" s="1"/>
    </row>
  </sheetData>
  <mergeCells count="1">
    <mergeCell ref="B4:E4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241E3-7A88-482E-80B5-3DF8378155AC}">
  <sheetPr>
    <pageSetUpPr fitToPage="1"/>
  </sheetPr>
  <dimension ref="A1:I27"/>
  <sheetViews>
    <sheetView view="pageBreakPreview" zoomScaleNormal="100" zoomScaleSheetLayoutView="100" workbookViewId="0"/>
  </sheetViews>
  <sheetFormatPr defaultColWidth="9" defaultRowHeight="13.2" x14ac:dyDescent="0.2"/>
  <cols>
    <col min="1" max="1" width="1.6640625" style="3" customWidth="1"/>
    <col min="2" max="2" width="3.6640625" style="3" customWidth="1"/>
    <col min="3" max="3" width="1.6640625" style="3" customWidth="1"/>
    <col min="4" max="4" width="18.6640625" style="3" customWidth="1"/>
    <col min="5" max="5" width="11.6640625" style="3" customWidth="1"/>
    <col min="6" max="6" width="24.88671875" style="3" customWidth="1"/>
    <col min="7" max="7" width="20.88671875" style="3" customWidth="1"/>
    <col min="8" max="8" width="5.109375" style="3" customWidth="1"/>
    <col min="9" max="9" width="4.109375" style="3" customWidth="1"/>
    <col min="10" max="16384" width="9" style="3"/>
  </cols>
  <sheetData>
    <row r="1" spans="1:9" x14ac:dyDescent="0.2">
      <c r="A1" s="1"/>
      <c r="B1" s="1" t="s">
        <v>50</v>
      </c>
      <c r="C1" s="1"/>
      <c r="E1" s="1"/>
      <c r="F1" s="1"/>
      <c r="G1" s="54" t="s">
        <v>34</v>
      </c>
      <c r="H1" s="54"/>
      <c r="I1" s="1"/>
    </row>
    <row r="2" spans="1:9" x14ac:dyDescent="0.2">
      <c r="A2" s="1"/>
      <c r="B2" s="56" t="s">
        <v>58</v>
      </c>
      <c r="C2" s="56"/>
      <c r="D2" s="56"/>
      <c r="E2" s="56"/>
      <c r="F2" s="56"/>
      <c r="G2" s="56"/>
      <c r="H2" s="2"/>
      <c r="I2" s="1"/>
    </row>
    <row r="3" spans="1:9" x14ac:dyDescent="0.2">
      <c r="A3" s="1"/>
      <c r="B3" s="1"/>
      <c r="C3" s="1"/>
      <c r="D3" s="2"/>
      <c r="E3" s="2"/>
      <c r="F3" s="2"/>
      <c r="G3" s="2"/>
      <c r="H3" s="2"/>
      <c r="I3" s="1"/>
    </row>
    <row r="4" spans="1:9" x14ac:dyDescent="0.2">
      <c r="A4" s="55" t="s">
        <v>35</v>
      </c>
      <c r="B4" s="55"/>
      <c r="C4" s="55"/>
      <c r="D4" s="55"/>
      <c r="E4" s="26"/>
      <c r="F4" s="1"/>
      <c r="G4" s="1"/>
      <c r="H4" s="2" t="s">
        <v>36</v>
      </c>
      <c r="I4" s="1"/>
    </row>
    <row r="5" spans="1:9" ht="30" customHeight="1" x14ac:dyDescent="0.2">
      <c r="A5" s="51" t="s">
        <v>37</v>
      </c>
      <c r="B5" s="52"/>
      <c r="C5" s="52"/>
      <c r="D5" s="53"/>
      <c r="E5" s="57" t="s">
        <v>38</v>
      </c>
      <c r="F5" s="53"/>
      <c r="G5" s="27" t="s">
        <v>39</v>
      </c>
      <c r="H5" s="27" t="s">
        <v>40</v>
      </c>
      <c r="I5" s="1"/>
    </row>
    <row r="6" spans="1:9" ht="30" customHeight="1" x14ac:dyDescent="0.2">
      <c r="A6" s="28" t="s">
        <v>41</v>
      </c>
      <c r="B6" s="25">
        <v>7</v>
      </c>
      <c r="C6" s="29" t="s">
        <v>42</v>
      </c>
      <c r="D6" s="14" t="s">
        <v>51</v>
      </c>
      <c r="E6" s="58"/>
      <c r="F6" s="59"/>
      <c r="G6" s="35">
        <v>9000</v>
      </c>
      <c r="H6" s="14"/>
      <c r="I6" s="1"/>
    </row>
    <row r="7" spans="1:9" ht="30" customHeight="1" x14ac:dyDescent="0.2">
      <c r="A7" s="28" t="s">
        <v>41</v>
      </c>
      <c r="B7" s="25">
        <v>8</v>
      </c>
      <c r="C7" s="29" t="s">
        <v>42</v>
      </c>
      <c r="D7" s="14" t="s">
        <v>56</v>
      </c>
      <c r="E7" s="58" t="s">
        <v>57</v>
      </c>
      <c r="F7" s="59"/>
      <c r="G7" s="30">
        <v>1</v>
      </c>
      <c r="H7" s="14"/>
      <c r="I7" s="1"/>
    </row>
    <row r="8" spans="1:9" ht="30" customHeight="1" x14ac:dyDescent="0.2">
      <c r="A8" s="51" t="s">
        <v>43</v>
      </c>
      <c r="B8" s="52"/>
      <c r="C8" s="52"/>
      <c r="D8" s="52"/>
      <c r="E8" s="52"/>
      <c r="F8" s="53"/>
      <c r="G8" s="35">
        <f>SUM(G6:G7)</f>
        <v>9001</v>
      </c>
      <c r="H8" s="14"/>
      <c r="I8" s="1"/>
    </row>
    <row r="9" spans="1:9" ht="13.5" customHeight="1" x14ac:dyDescent="0.2">
      <c r="A9" s="1"/>
      <c r="B9" s="1"/>
      <c r="C9" s="1"/>
      <c r="D9" s="1"/>
      <c r="E9" s="1"/>
      <c r="F9" s="1"/>
      <c r="G9" s="1"/>
      <c r="H9" s="1"/>
      <c r="I9" s="1"/>
    </row>
    <row r="10" spans="1:9" ht="13.5" customHeight="1" x14ac:dyDescent="0.2">
      <c r="A10" s="1"/>
      <c r="B10" s="1"/>
      <c r="C10" s="1"/>
      <c r="D10" s="1"/>
      <c r="E10" s="1"/>
      <c r="F10" s="1"/>
      <c r="G10" s="1"/>
      <c r="H10" s="1"/>
      <c r="I10" s="1"/>
    </row>
    <row r="11" spans="1:9" ht="13.5" customHeight="1" x14ac:dyDescent="0.2">
      <c r="A11" s="1"/>
      <c r="B11" s="1"/>
      <c r="C11" s="1"/>
      <c r="D11" s="54"/>
      <c r="E11" s="54"/>
      <c r="F11" s="54"/>
      <c r="G11" s="54"/>
      <c r="H11" s="54"/>
      <c r="I11" s="1"/>
    </row>
    <row r="12" spans="1:9" ht="19.5" customHeight="1" x14ac:dyDescent="0.2">
      <c r="A12" s="55" t="s">
        <v>44</v>
      </c>
      <c r="B12" s="55"/>
      <c r="C12" s="55"/>
      <c r="D12" s="55"/>
      <c r="E12" s="1"/>
      <c r="F12" s="1"/>
      <c r="G12" s="1"/>
      <c r="H12" s="2" t="s">
        <v>36</v>
      </c>
      <c r="I12" s="1"/>
    </row>
    <row r="13" spans="1:9" ht="30" customHeight="1" x14ac:dyDescent="0.2">
      <c r="A13" s="51" t="s">
        <v>37</v>
      </c>
      <c r="B13" s="52"/>
      <c r="C13" s="52"/>
      <c r="D13" s="53"/>
      <c r="E13" s="27" t="s">
        <v>45</v>
      </c>
      <c r="F13" s="27" t="s">
        <v>46</v>
      </c>
      <c r="G13" s="27" t="s">
        <v>39</v>
      </c>
      <c r="H13" s="27" t="s">
        <v>40</v>
      </c>
      <c r="I13" s="1"/>
    </row>
    <row r="14" spans="1:9" ht="30" customHeight="1" x14ac:dyDescent="0.2">
      <c r="A14" s="31" t="s">
        <v>41</v>
      </c>
      <c r="B14" s="26">
        <v>5</v>
      </c>
      <c r="C14" s="1" t="s">
        <v>42</v>
      </c>
      <c r="D14" s="20" t="s">
        <v>52</v>
      </c>
      <c r="E14" s="14" t="s">
        <v>54</v>
      </c>
      <c r="F14" s="45" t="s">
        <v>64</v>
      </c>
      <c r="G14" s="13">
        <v>0</v>
      </c>
      <c r="H14" s="33"/>
      <c r="I14" s="1"/>
    </row>
    <row r="15" spans="1:9" ht="30" customHeight="1" x14ac:dyDescent="0.2">
      <c r="A15" s="31"/>
      <c r="B15" s="26"/>
      <c r="C15" s="1"/>
      <c r="D15" s="20"/>
      <c r="E15" s="14" t="s">
        <v>54</v>
      </c>
      <c r="F15" s="32" t="s">
        <v>59</v>
      </c>
      <c r="G15" s="13">
        <v>0</v>
      </c>
      <c r="H15" s="33"/>
      <c r="I15" s="1"/>
    </row>
    <row r="16" spans="1:9" ht="30" customHeight="1" x14ac:dyDescent="0.2">
      <c r="A16" s="31"/>
      <c r="B16" s="26"/>
      <c r="C16" s="1"/>
      <c r="D16" s="20"/>
      <c r="E16" s="14" t="s">
        <v>53</v>
      </c>
      <c r="F16" s="32" t="s">
        <v>60</v>
      </c>
      <c r="G16" s="36">
        <v>8580</v>
      </c>
      <c r="H16" s="46">
        <v>1</v>
      </c>
      <c r="I16" s="1"/>
    </row>
    <row r="17" spans="1:9" ht="30" customHeight="1" x14ac:dyDescent="0.2">
      <c r="A17" s="23"/>
      <c r="B17" s="29"/>
      <c r="C17" s="29"/>
      <c r="D17" s="14"/>
      <c r="E17" s="29"/>
      <c r="F17" s="10" t="s">
        <v>47</v>
      </c>
      <c r="G17" s="37">
        <f>SUM(G14:G16)</f>
        <v>8580</v>
      </c>
      <c r="H17" s="14"/>
      <c r="I17" s="1"/>
    </row>
    <row r="18" spans="1:9" ht="30" customHeight="1" x14ac:dyDescent="0.2">
      <c r="A18" s="31" t="s">
        <v>41</v>
      </c>
      <c r="B18" s="26">
        <v>15</v>
      </c>
      <c r="C18" s="1" t="s">
        <v>42</v>
      </c>
      <c r="D18" s="20" t="s">
        <v>55</v>
      </c>
      <c r="E18" s="60" t="s">
        <v>55</v>
      </c>
      <c r="F18" s="38">
        <f>(G18/G8)</f>
        <v>4.6772580824352851E-2</v>
      </c>
      <c r="G18" s="36">
        <f>G8-G17</f>
        <v>421</v>
      </c>
      <c r="H18" s="14"/>
      <c r="I18" s="1"/>
    </row>
    <row r="19" spans="1:9" ht="30" customHeight="1" x14ac:dyDescent="0.2">
      <c r="A19" s="23"/>
      <c r="B19" s="29"/>
      <c r="C19" s="29"/>
      <c r="D19" s="14"/>
      <c r="E19" s="29"/>
      <c r="F19" s="14" t="s">
        <v>48</v>
      </c>
      <c r="G19" s="36">
        <f>SUM(G18:G18)</f>
        <v>421</v>
      </c>
      <c r="H19" s="14"/>
      <c r="I19" s="1"/>
    </row>
    <row r="20" spans="1:9" ht="30" customHeight="1" x14ac:dyDescent="0.2">
      <c r="A20" s="23"/>
      <c r="B20" s="29"/>
      <c r="C20" s="29"/>
      <c r="D20" s="29"/>
      <c r="E20" s="29"/>
      <c r="F20" s="14" t="s">
        <v>49</v>
      </c>
      <c r="G20" s="36">
        <f>SUM(G19,G17)</f>
        <v>9001</v>
      </c>
      <c r="H20" s="14"/>
      <c r="I20" s="1"/>
    </row>
    <row r="21" spans="1:9" ht="19.5" customHeight="1" x14ac:dyDescent="0.2">
      <c r="A21" s="1"/>
      <c r="B21" s="1"/>
      <c r="C21" s="1"/>
      <c r="D21" s="1"/>
      <c r="E21" s="1"/>
      <c r="F21" s="1"/>
      <c r="G21" s="1"/>
      <c r="H21" s="1"/>
      <c r="I21" s="1"/>
    </row>
    <row r="22" spans="1:9" ht="19.5" customHeight="1" x14ac:dyDescent="0.2">
      <c r="A22" s="1"/>
      <c r="B22" s="1"/>
      <c r="C22" s="1"/>
      <c r="D22" s="1"/>
      <c r="E22" s="1"/>
      <c r="F22" s="1"/>
      <c r="G22" s="1"/>
      <c r="H22" s="1"/>
      <c r="I22" s="1"/>
    </row>
    <row r="23" spans="1:9" ht="19.5" customHeight="1" x14ac:dyDescent="0.2">
      <c r="A23" s="1"/>
      <c r="B23" s="1"/>
      <c r="C23" s="1"/>
      <c r="D23" s="1"/>
      <c r="E23" s="1"/>
      <c r="F23" s="1"/>
      <c r="G23" s="1"/>
      <c r="H23" s="1"/>
      <c r="I23" s="1"/>
    </row>
    <row r="24" spans="1:9" ht="19.5" customHeight="1" x14ac:dyDescent="0.2">
      <c r="A24" s="1"/>
      <c r="B24" s="1"/>
      <c r="C24" s="1"/>
      <c r="D24" s="1"/>
      <c r="E24" s="1"/>
      <c r="F24" s="1"/>
      <c r="G24" s="1"/>
      <c r="H24" s="1"/>
      <c r="I24" s="1"/>
    </row>
    <row r="25" spans="1:9" ht="19.5" customHeight="1" x14ac:dyDescent="0.2">
      <c r="A25" s="1"/>
      <c r="B25" s="1"/>
      <c r="C25" s="1"/>
      <c r="D25" s="1"/>
      <c r="E25" s="1"/>
      <c r="F25" s="1"/>
      <c r="G25" s="1"/>
      <c r="H25" s="1"/>
      <c r="I25" s="1"/>
    </row>
    <row r="26" spans="1:9" ht="19.5" customHeight="1" x14ac:dyDescent="0.2">
      <c r="A26" s="1"/>
      <c r="B26" s="1"/>
      <c r="C26" s="1"/>
      <c r="D26" s="1"/>
      <c r="E26" s="1"/>
      <c r="F26" s="1"/>
      <c r="G26" s="1"/>
      <c r="H26" s="1"/>
      <c r="I26" s="1"/>
    </row>
    <row r="27" spans="1:9" ht="19.5" customHeight="1" x14ac:dyDescent="0.2">
      <c r="A27" s="1"/>
      <c r="B27" s="1"/>
      <c r="C27" s="1"/>
      <c r="D27" s="1"/>
      <c r="E27" s="1"/>
      <c r="F27" s="1"/>
      <c r="G27" s="1"/>
      <c r="H27" s="1"/>
      <c r="I27" s="1"/>
    </row>
  </sheetData>
  <mergeCells count="11">
    <mergeCell ref="A13:D13"/>
    <mergeCell ref="A8:F8"/>
    <mergeCell ref="D11:H11"/>
    <mergeCell ref="A12:D12"/>
    <mergeCell ref="G1:H1"/>
    <mergeCell ref="B2:G2"/>
    <mergeCell ref="A4:D4"/>
    <mergeCell ref="A5:D5"/>
    <mergeCell ref="E5:F5"/>
    <mergeCell ref="E6:F6"/>
    <mergeCell ref="E7:F7"/>
  </mergeCells>
  <phoneticPr fontId="2"/>
  <hyperlinks>
    <hyperlink ref="H16" r:id="rId1" display="1.yuubin.pdf" xr:uid="{A78AE8C1-780B-4C3F-9105-D62D91F0D00B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8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（有）森山建設 .</cp:lastModifiedBy>
  <dcterms:created xsi:type="dcterms:W3CDTF">2016-10-10T10:20:24Z</dcterms:created>
  <dcterms:modified xsi:type="dcterms:W3CDTF">2024-12-25T05:24:31Z</dcterms:modified>
</cp:coreProperties>
</file>